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AppData\Local\Temp\"/>
    </mc:Choice>
  </mc:AlternateContent>
  <bookViews>
    <workbookView xWindow="0" yWindow="0" windowWidth="28020" windowHeight="12960"/>
  </bookViews>
  <sheets>
    <sheet name="גיליון2" sheetId="2" r:id="rId1"/>
    <sheet name="גיליון3" sheetId="3" r:id="rId2"/>
  </sheets>
  <calcPr calcId="152511"/>
</workbook>
</file>

<file path=xl/calcChain.xml><?xml version="1.0" encoding="utf-8"?>
<calcChain xmlns="http://schemas.openxmlformats.org/spreadsheetml/2006/main">
  <c r="G4" i="2" l="1"/>
  <c r="M6" i="2" l="1"/>
  <c r="M5" i="2"/>
  <c r="M4" i="2"/>
  <c r="M3" i="2"/>
</calcChain>
</file>

<file path=xl/sharedStrings.xml><?xml version="1.0" encoding="utf-8"?>
<sst xmlns="http://schemas.openxmlformats.org/spreadsheetml/2006/main" count="47" uniqueCount="31">
  <si>
    <t>שם פרטי</t>
  </si>
  <si>
    <t>ת"ז</t>
  </si>
  <si>
    <t xml:space="preserve">גימלה חודשית מהאוצר לפני ישום חוק ההטבות </t>
  </si>
  <si>
    <t xml:space="preserve">סכום גימלה חודשית מבטוח לאומי </t>
  </si>
  <si>
    <t xml:space="preserve">השלמת הכנסה </t>
  </si>
  <si>
    <t>קרן סעיף 2</t>
  </si>
  <si>
    <t xml:space="preserve">סה"כ </t>
  </si>
  <si>
    <t xml:space="preserve">חישוב גימלה חודשית מהאוצר אחרי ישום חוק ההטבות </t>
  </si>
  <si>
    <t>סכום גמלה חודשית מהאוצר</t>
  </si>
  <si>
    <t xml:space="preserve">קרן סעיף 2 </t>
  </si>
  <si>
    <t>5316-1531-1369=2416</t>
  </si>
  <si>
    <t>5316-1617-1369=2330</t>
  </si>
  <si>
    <t>מרק</t>
  </si>
  <si>
    <t>הפרשים</t>
  </si>
  <si>
    <t>איזבלה</t>
  </si>
  <si>
    <t>נש</t>
  </si>
  <si>
    <t xml:space="preserve">2301ק"ז </t>
  </si>
  <si>
    <t>דוד</t>
  </si>
  <si>
    <t>מוטל</t>
  </si>
  <si>
    <t>2387ק''ז</t>
  </si>
  <si>
    <t>2301ק''ז</t>
  </si>
  <si>
    <t>2031 קייז</t>
  </si>
  <si>
    <t>2301 קייז</t>
  </si>
  <si>
    <t>2387 קייז</t>
  </si>
  <si>
    <r>
      <rPr>
        <sz val="11"/>
        <color rgb="FF92D050"/>
        <rFont val="Arial"/>
        <family val="2"/>
        <charset val="204"/>
        <scheme val="minor"/>
      </rPr>
      <t>831-501</t>
    </r>
    <r>
      <rPr>
        <sz val="11"/>
        <color theme="1"/>
        <rFont val="Arial"/>
        <family val="2"/>
        <charset val="177"/>
        <scheme val="minor"/>
      </rPr>
      <t>=</t>
    </r>
    <r>
      <rPr>
        <sz val="11"/>
        <color rgb="FFFF0000"/>
        <rFont val="Arial"/>
        <family val="2"/>
        <charset val="204"/>
        <scheme val="minor"/>
      </rPr>
      <t>330</t>
    </r>
  </si>
  <si>
    <r>
      <rPr>
        <sz val="11"/>
        <color rgb="FF00B050"/>
        <rFont val="Arial"/>
        <family val="2"/>
        <charset val="204"/>
        <scheme val="minor"/>
      </rPr>
      <t>831-501</t>
    </r>
    <r>
      <rPr>
        <sz val="11"/>
        <color theme="1"/>
        <rFont val="Arial"/>
        <family val="2"/>
        <charset val="177"/>
        <scheme val="minor"/>
      </rPr>
      <t>=</t>
    </r>
    <r>
      <rPr>
        <sz val="11"/>
        <color rgb="FFFF0000"/>
        <rFont val="Arial"/>
        <family val="2"/>
        <charset val="204"/>
        <scheme val="minor"/>
      </rPr>
      <t>330</t>
    </r>
  </si>
  <si>
    <t xml:space="preserve">           מי    יוני      עד    דצמבר      2014</t>
  </si>
  <si>
    <t>תוספת  עד   2200</t>
  </si>
  <si>
    <t>חוסר</t>
  </si>
  <si>
    <t>מגיע</t>
  </si>
  <si>
    <t xml:space="preserve"> השלמת  הכנסה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</si>
</sst>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b/>
      <sz val="11"/>
      <color rgb="FF00B050"/>
      <name val="David"/>
      <family val="2"/>
      <charset val="177"/>
    </font>
    <font>
      <sz val="11"/>
      <color rgb="FFFF0000"/>
      <name val="Arial"/>
      <family val="2"/>
      <charset val="177"/>
      <scheme val="minor"/>
    </font>
    <font>
      <sz val="11"/>
      <color rgb="FFFF0000"/>
      <name val="Arial"/>
      <family val="2"/>
      <charset val="204"/>
      <scheme val="minor"/>
    </font>
    <font>
      <sz val="11"/>
      <color rgb="FF00B050"/>
      <name val="Arial"/>
      <family val="2"/>
      <charset val="204"/>
      <scheme val="minor"/>
    </font>
    <font>
      <sz val="11"/>
      <color rgb="FF92D05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92D050"/>
      <name val="Arial"/>
      <family val="2"/>
      <charset val="177"/>
      <scheme val="minor"/>
    </font>
    <font>
      <b/>
      <sz val="11"/>
      <color theme="9" tint="-0.249977111117893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0" xfId="0" applyFont="1"/>
    <xf numFmtId="0" fontId="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0" xfId="0" applyFill="1"/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rightToLeft="1" tabSelected="1" workbookViewId="0">
      <selection activeCell="V1" sqref="V1"/>
    </sheetView>
  </sheetViews>
  <sheetFormatPr defaultRowHeight="14.25" x14ac:dyDescent="0.2"/>
  <cols>
    <col min="7" max="7" width="12.375" customWidth="1"/>
    <col min="8" max="8" width="18.75" customWidth="1"/>
    <col min="22" max="22" width="11.625" bestFit="1" customWidth="1"/>
  </cols>
  <sheetData>
    <row r="1" spans="1:22" x14ac:dyDescent="0.2">
      <c r="Q1" s="16" t="s">
        <v>26</v>
      </c>
      <c r="R1" s="16"/>
      <c r="S1" s="16"/>
      <c r="T1" s="16"/>
      <c r="U1" s="16"/>
      <c r="V1" s="16"/>
    </row>
    <row r="2" spans="1:22" ht="90" x14ac:dyDescent="0.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2" t="s">
        <v>3</v>
      </c>
      <c r="K2" s="2" t="s">
        <v>4</v>
      </c>
      <c r="L2" s="1" t="s">
        <v>9</v>
      </c>
      <c r="M2" s="1" t="s">
        <v>6</v>
      </c>
      <c r="N2" s="3" t="s">
        <v>29</v>
      </c>
      <c r="O2" s="4" t="s">
        <v>13</v>
      </c>
      <c r="P2" s="1" t="s">
        <v>15</v>
      </c>
      <c r="Q2" s="17" t="s">
        <v>3</v>
      </c>
      <c r="R2" s="17" t="s">
        <v>30</v>
      </c>
      <c r="S2" s="17" t="s">
        <v>5</v>
      </c>
      <c r="T2" s="18" t="s">
        <v>27</v>
      </c>
      <c r="U2" s="14" t="s">
        <v>6</v>
      </c>
      <c r="V2" s="14" t="s">
        <v>28</v>
      </c>
    </row>
    <row r="3" spans="1:22" ht="15" x14ac:dyDescent="0.2">
      <c r="A3" s="1" t="s">
        <v>12</v>
      </c>
      <c r="B3" s="1">
        <v>316694900</v>
      </c>
      <c r="C3" s="2">
        <v>0</v>
      </c>
      <c r="D3" s="1" t="s">
        <v>16</v>
      </c>
      <c r="E3" s="1">
        <v>1983</v>
      </c>
      <c r="F3" s="1">
        <v>1369</v>
      </c>
      <c r="G3" s="12">
        <v>5653</v>
      </c>
      <c r="H3" s="1" t="s">
        <v>10</v>
      </c>
      <c r="I3" s="1">
        <v>2416</v>
      </c>
      <c r="J3" s="1">
        <v>2301</v>
      </c>
      <c r="K3" s="1">
        <v>68</v>
      </c>
      <c r="L3" s="1">
        <v>1369</v>
      </c>
      <c r="M3" s="5">
        <f>SUM(I3:L3)</f>
        <v>6154</v>
      </c>
      <c r="N3" s="6">
        <v>6484</v>
      </c>
      <c r="O3" s="7">
        <v>501</v>
      </c>
      <c r="P3" s="1" t="s">
        <v>15</v>
      </c>
      <c r="Q3" s="1" t="s">
        <v>22</v>
      </c>
      <c r="R3">
        <v>1983</v>
      </c>
      <c r="S3">
        <v>1369</v>
      </c>
      <c r="T3" s="10">
        <v>831</v>
      </c>
      <c r="U3" s="13">
        <v>6484</v>
      </c>
      <c r="V3" s="9" t="s">
        <v>24</v>
      </c>
    </row>
    <row r="4" spans="1:22" ht="15" x14ac:dyDescent="0.2">
      <c r="A4" s="1" t="s">
        <v>14</v>
      </c>
      <c r="B4" s="1">
        <v>314145228</v>
      </c>
      <c r="C4" s="2">
        <v>0</v>
      </c>
      <c r="D4" s="1" t="s">
        <v>16</v>
      </c>
      <c r="E4" s="1">
        <v>1983</v>
      </c>
      <c r="F4" s="1">
        <v>1369</v>
      </c>
      <c r="G4" s="8">
        <f>5653</f>
        <v>5653</v>
      </c>
      <c r="H4" s="1" t="s">
        <v>10</v>
      </c>
      <c r="I4" s="1">
        <v>2416</v>
      </c>
      <c r="J4" s="1">
        <v>2301</v>
      </c>
      <c r="K4" s="1">
        <v>68</v>
      </c>
      <c r="L4" s="1">
        <v>1369</v>
      </c>
      <c r="M4" s="14">
        <f>SUM(I4:L4)</f>
        <v>6154</v>
      </c>
      <c r="N4" s="6">
        <v>6484</v>
      </c>
      <c r="O4" s="7">
        <v>501</v>
      </c>
      <c r="P4" s="1" t="s">
        <v>15</v>
      </c>
      <c r="Q4" t="s">
        <v>21</v>
      </c>
      <c r="R4">
        <v>1983</v>
      </c>
      <c r="S4">
        <v>1369</v>
      </c>
      <c r="T4" s="10">
        <v>831</v>
      </c>
      <c r="U4" s="13">
        <v>6484</v>
      </c>
      <c r="V4" s="9" t="s">
        <v>25</v>
      </c>
    </row>
    <row r="5" spans="1:22" ht="15" x14ac:dyDescent="0.2">
      <c r="A5" s="1" t="s">
        <v>17</v>
      </c>
      <c r="B5" s="1">
        <v>307394650</v>
      </c>
      <c r="C5" s="2">
        <v>0</v>
      </c>
      <c r="D5" s="1" t="s">
        <v>19</v>
      </c>
      <c r="E5" s="1">
        <v>2082</v>
      </c>
      <c r="F5" s="1">
        <v>1369</v>
      </c>
      <c r="G5" s="8">
        <v>5838</v>
      </c>
      <c r="H5" s="1" t="s">
        <v>11</v>
      </c>
      <c r="I5" s="1">
        <v>2330</v>
      </c>
      <c r="J5" s="1">
        <v>2387</v>
      </c>
      <c r="K5" s="1">
        <v>253</v>
      </c>
      <c r="L5" s="1">
        <v>1369</v>
      </c>
      <c r="M5" s="15">
        <f>SUM(I5:L5)</f>
        <v>6339</v>
      </c>
      <c r="N5" s="6">
        <v>6669</v>
      </c>
      <c r="O5" s="7">
        <v>501</v>
      </c>
      <c r="P5" s="1" t="s">
        <v>15</v>
      </c>
      <c r="Q5" t="s">
        <v>23</v>
      </c>
      <c r="R5">
        <v>2082</v>
      </c>
      <c r="S5">
        <v>1369</v>
      </c>
      <c r="T5" s="10">
        <v>831</v>
      </c>
      <c r="U5" s="13">
        <v>6669</v>
      </c>
      <c r="V5" s="9" t="s">
        <v>25</v>
      </c>
    </row>
    <row r="6" spans="1:22" ht="15" x14ac:dyDescent="0.2">
      <c r="A6" s="1" t="s">
        <v>18</v>
      </c>
      <c r="B6" s="1">
        <v>316844828</v>
      </c>
      <c r="C6" s="2">
        <v>0</v>
      </c>
      <c r="D6" s="1" t="s">
        <v>20</v>
      </c>
      <c r="E6" s="1">
        <v>1983</v>
      </c>
      <c r="F6" s="1">
        <v>1369</v>
      </c>
      <c r="G6" s="8">
        <v>5653</v>
      </c>
      <c r="H6" s="1" t="s">
        <v>10</v>
      </c>
      <c r="I6" s="1">
        <v>2416</v>
      </c>
      <c r="J6" s="1">
        <v>2301</v>
      </c>
      <c r="K6" s="1">
        <v>68</v>
      </c>
      <c r="L6" s="1">
        <v>1369</v>
      </c>
      <c r="M6" s="14">
        <f>SUM(I6:L6)</f>
        <v>6154</v>
      </c>
      <c r="N6" s="6">
        <v>6484</v>
      </c>
      <c r="O6" s="7">
        <v>501</v>
      </c>
      <c r="P6" s="11" t="s">
        <v>15</v>
      </c>
      <c r="Q6" t="s">
        <v>22</v>
      </c>
      <c r="R6">
        <v>1983</v>
      </c>
      <c r="S6">
        <v>1369</v>
      </c>
      <c r="T6" s="10">
        <v>831</v>
      </c>
      <c r="U6" s="13">
        <v>6484</v>
      </c>
      <c r="V6" s="9" t="s">
        <v>25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גיליון2</vt:lpstr>
      <vt:lpstr>גיליון3</vt:lpstr>
    </vt:vector>
  </TitlesOfParts>
  <Company>BTL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Roman</cp:lastModifiedBy>
  <cp:lastPrinted>2015-07-08T05:21:31Z</cp:lastPrinted>
  <dcterms:created xsi:type="dcterms:W3CDTF">2015-06-30T08:43:12Z</dcterms:created>
  <dcterms:modified xsi:type="dcterms:W3CDTF">2015-08-03T07:11:29Z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